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10"/>
  <workbookPr codeName="ThisWorkbook" autoCompressPictures="0"/>
  <mc:AlternateContent xmlns:mc="http://schemas.openxmlformats.org/markup-compatibility/2006">
    <mc:Choice Requires="x15">
      <x15ac:absPath xmlns:x15ac="http://schemas.microsoft.com/office/spreadsheetml/2010/11/ac" url="/Users/michieldenhaan/Projects/etdataset/source_analyses/nl/2015/12_molecules/"/>
    </mc:Choice>
  </mc:AlternateContent>
  <xr:revisionPtr revIDLastSave="0" documentId="13_ncr:1_{3B64CDE5-371E-EF4C-BEF3-D2192E36FE6B}" xr6:coauthVersionLast="45" xr6:coauthVersionMax="45" xr10:uidLastSave="{00000000-0000-0000-0000-000000000000}"/>
  <bookViews>
    <workbookView xWindow="0" yWindow="460" windowWidth="27860" windowHeight="17540" activeTab="2" xr2:uid="{00000000-000D-0000-FFFF-FFFF00000000}"/>
  </bookViews>
  <sheets>
    <sheet name="Steel" sheetId="14" r:id="rId1"/>
    <sheet name="Paper" sheetId="15" r:id="rId2"/>
    <sheet name="Food" sheetId="16" r:id="rId3"/>
  </sheets>
  <externalReferences>
    <externalReference r:id="rId4"/>
  </externalReferences>
  <definedNames>
    <definedName name="ap_subfuel_allo">'[1]CEB allocation factors'!$F$12:$BC$12</definedName>
    <definedName name="base_year">[1]Dashboard!$E$13</definedName>
    <definedName name="country">[1]Dashboard!$E$12</definedName>
    <definedName name="ei_subsector_allo">'[1]CEB allocation factors'!$D$17:$D$33</definedName>
    <definedName name="i_subsector_allo">'[1]CEB allocation factors'!$D$37:$D$49</definedName>
    <definedName name="kWh_MJ_conversion">[1]Assumptions!$C$174</definedName>
    <definedName name="net_gross_conv">'[1]AP net-gross conversion'!$D$12</definedName>
    <definedName name="switch_decc">'[1]Fuel allocation'!$C$130</definedName>
    <definedName name="switch_iea">'[1]Fuel allocation'!$C$89</definedName>
    <definedName name="switch_protermo">'[1]Fuel allocation'!$C$48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20" i="14" l="1"/>
  <c r="D19" i="14"/>
  <c r="E11" i="15"/>
  <c r="D44" i="14" l="1"/>
  <c r="D43" i="14"/>
  <c r="D10" i="14"/>
  <c r="D11" i="14" s="1"/>
</calcChain>
</file>

<file path=xl/sharedStrings.xml><?xml version="1.0" encoding="utf-8"?>
<sst xmlns="http://schemas.openxmlformats.org/spreadsheetml/2006/main" count="41" uniqueCount="36">
  <si>
    <t>Source:</t>
  </si>
  <si>
    <t>https://www.pbl.nl/en/publications/decarbonisation-options-for-the-dutch-fertiliser-industry</t>
  </si>
  <si>
    <t xml:space="preserve">Decarbonisation options for the Dutch fertiliser industry </t>
  </si>
  <si>
    <t>Masooma Batool</t>
  </si>
  <si>
    <t>Wouter Wetzels</t>
  </si>
  <si>
    <t>MIDDEN project</t>
  </si>
  <si>
    <t>Emission</t>
  </si>
  <si>
    <t>Blastfurnace</t>
  </si>
  <si>
    <t>https://refman.energytransitionmodel.com/publications/2121</t>
  </si>
  <si>
    <t xml:space="preserve"> Iron and Steel CCS Study (Techno-Economics Integrated Steel Mill) </t>
  </si>
  <si>
    <t>IEA-GHG</t>
  </si>
  <si>
    <t>Blastfurnace emissions without CCS (excluding power plant emissions)</t>
  </si>
  <si>
    <t>Blastfurnace emissions with CCS (excluding power plant emissions)</t>
  </si>
  <si>
    <t>kg CO2/t HRC</t>
  </si>
  <si>
    <t>Capture potential of CCS for Blastfurance</t>
  </si>
  <si>
    <t>Emissions</t>
  </si>
  <si>
    <t>Electric furnace (recycling)</t>
  </si>
  <si>
    <t>Currently no CCS for Blastfurnace in NL</t>
  </si>
  <si>
    <t>Decarbonisation options for the Dutch steel industry</t>
  </si>
  <si>
    <t>https://www.pbl.nl/en/publications/decarbonisation-options-for-the-dutch-steel-industry</t>
  </si>
  <si>
    <t>https://refman.energytransitionmodel.com/publications/2122</t>
  </si>
  <si>
    <t>Bert Daniels</t>
  </si>
  <si>
    <t>Marit van Hout</t>
  </si>
  <si>
    <t>Andrew Keys</t>
  </si>
  <si>
    <t>Planbureau voor de Leefomgeving / PBL Netherlands Environmental Assessment Agency</t>
  </si>
  <si>
    <t>Hisarna process emissions without CCS</t>
  </si>
  <si>
    <t>Hisarna process emissions with CCS</t>
  </si>
  <si>
    <t>Capture potential of CCS for Hisarna</t>
  </si>
  <si>
    <t>Currently no CCS for HIsarna in NL</t>
  </si>
  <si>
    <t>HIsarna (cyclone oven)</t>
  </si>
  <si>
    <t>No direct data, assume specs of generic post-combustion capture. See 'Paper'</t>
  </si>
  <si>
    <t>Capture potential of CCS for electric furnace</t>
  </si>
  <si>
    <t>back-up link: https://refman.energytransitionmodel.com/publications/2120</t>
  </si>
  <si>
    <t>No specific data for paper industry. Use post combustion potentials from fertilizer plant</t>
  </si>
  <si>
    <t>Capture rate combustion CO2</t>
  </si>
  <si>
    <t>See 'Paper'. No specific data on Food sector available. Use generic post combustion capture potentials.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</si>
</sst>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9">
    <font>
      <sz val="11"/>
      <color indexed="8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8"/>
      <name val="Arial"/>
      <family val="2"/>
    </font>
    <font>
      <sz val="11"/>
      <color indexed="8"/>
      <name val="Calibri"/>
      <family val="2"/>
      <scheme val="minor"/>
    </font>
    <font>
      <u/>
      <sz val="11"/>
      <color theme="11"/>
      <name val="Calibri"/>
      <family val="2"/>
      <scheme val="minor"/>
    </font>
    <font>
      <i/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59">
    <xf numFmtId="0" fontId="0" fillId="0" borderId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2" fillId="0" borderId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9" fontId="4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3" fillId="0" borderId="0" applyNumberFormat="0" applyFill="0" applyBorder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9" fontId="4" fillId="0" borderId="0" applyFont="0" applyFill="0" applyBorder="0" applyAlignment="0" applyProtection="0"/>
  </cellStyleXfs>
  <cellXfs count="11">
    <xf numFmtId="0" fontId="0" fillId="0" borderId="0" xfId="0"/>
    <xf numFmtId="0" fontId="0" fillId="2" borderId="0" xfId="0" applyFill="1"/>
    <xf numFmtId="0" fontId="6" fillId="2" borderId="0" xfId="0" applyFont="1" applyFill="1"/>
    <xf numFmtId="0" fontId="7" fillId="2" borderId="0" xfId="0" applyFont="1" applyFill="1"/>
    <xf numFmtId="2" fontId="0" fillId="0" borderId="1" xfId="258" applyNumberFormat="1" applyFont="1" applyBorder="1" applyAlignment="1">
      <alignment horizontal="right"/>
    </xf>
    <xf numFmtId="0" fontId="8" fillId="2" borderId="0" xfId="0" applyFont="1" applyFill="1"/>
    <xf numFmtId="0" fontId="0" fillId="2" borderId="2" xfId="0" applyFill="1" applyBorder="1"/>
    <xf numFmtId="0" fontId="0" fillId="2" borderId="1" xfId="0" applyFill="1" applyBorder="1"/>
    <xf numFmtId="9" fontId="0" fillId="2" borderId="0" xfId="258" applyFont="1" applyFill="1"/>
    <xf numFmtId="9" fontId="0" fillId="0" borderId="1" xfId="258" applyFont="1" applyBorder="1"/>
    <xf numFmtId="9" fontId="0" fillId="0" borderId="1" xfId="0" applyNumberFormat="1" applyBorder="1"/>
  </cellXfs>
  <cellStyles count="259">
    <cellStyle name="Comma 2" xfId="152" xr:uid="{00000000-0005-0000-0000-000000000000}"/>
    <cellStyle name="Followed Hyperlink" xfId="1" builtinId="9" hidden="1"/>
    <cellStyle name="Followed Hyperlink" xfId="2" builtinId="9" hidden="1"/>
    <cellStyle name="Followed Hyperlink" xfId="3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Followed Hyperlink" xfId="11" builtinId="9" hidden="1"/>
    <cellStyle name="Followed Hyperlink" xfId="12" builtinId="9" hidden="1"/>
    <cellStyle name="Followed Hyperlink" xfId="13" builtinId="9" hidden="1"/>
    <cellStyle name="Followed Hyperlink" xfId="14" builtinId="9" hidden="1"/>
    <cellStyle name="Followed Hyperlink" xfId="15" builtinId="9" hidden="1"/>
    <cellStyle name="Followed Hyperlink" xfId="16" builtinId="9" hidden="1"/>
    <cellStyle name="Followed Hyperlink" xfId="17" builtinId="9" hidden="1"/>
    <cellStyle name="Followed Hyperlink" xfId="18" builtinId="9" hidden="1"/>
    <cellStyle name="Followed Hyperlink" xfId="19" builtinId="9" hidden="1"/>
    <cellStyle name="Followed Hyperlink" xfId="20" builtinId="9" hidden="1"/>
    <cellStyle name="Followed Hyperlink" xfId="21" builtinId="9" hidden="1"/>
    <cellStyle name="Followed Hyperlink" xfId="22" builtinId="9" hidden="1"/>
    <cellStyle name="Followed Hyperlink" xfId="23" builtinId="9" hidden="1"/>
    <cellStyle name="Followed Hyperlink" xfId="24" builtinId="9" hidden="1"/>
    <cellStyle name="Followed Hyperlink" xfId="25" builtinId="9" hidden="1"/>
    <cellStyle name="Followed Hyperlink" xfId="26" builtinId="9" hidden="1"/>
    <cellStyle name="Followed Hyperlink" xfId="27" builtinId="9" hidden="1"/>
    <cellStyle name="Followed Hyperlink" xfId="28" builtinId="9" hidden="1"/>
    <cellStyle name="Followed Hyperlink" xfId="29" builtinId="9" hidden="1"/>
    <cellStyle name="Followed Hyperlink" xfId="30" builtinId="9" hidden="1"/>
    <cellStyle name="Followed Hyperlink" xfId="31" builtinId="9" hidden="1"/>
    <cellStyle name="Followed Hyperlink" xfId="32" builtinId="9" hidden="1"/>
    <cellStyle name="Followed Hyperlink" xfId="33" builtinId="9" hidden="1"/>
    <cellStyle name="Followed Hyperlink" xfId="34" builtinId="9" hidden="1"/>
    <cellStyle name="Followed Hyperlink" xfId="35" builtinId="9" hidden="1"/>
    <cellStyle name="Followed Hyperlink" xfId="36" builtinId="9" hidden="1"/>
    <cellStyle name="Followed Hyperlink" xfId="37" builtinId="9" hidden="1"/>
    <cellStyle name="Followed Hyperlink" xfId="38" builtinId="9" hidden="1"/>
    <cellStyle name="Followed Hyperlink" xfId="39" builtinId="9" hidden="1"/>
    <cellStyle name="Followed Hyperlink" xfId="40" builtinId="9" hidden="1"/>
    <cellStyle name="Followed Hyperlink" xfId="41" builtinId="9" hidden="1"/>
    <cellStyle name="Followed Hyperlink" xfId="42" builtinId="9" hidden="1"/>
    <cellStyle name="Followed Hyperlink" xfId="43" builtinId="9" hidden="1"/>
    <cellStyle name="Followed Hyperlink" xfId="44" builtinId="9" hidden="1"/>
    <cellStyle name="Followed Hyperlink" xfId="45" builtinId="9" hidden="1"/>
    <cellStyle name="Followed Hyperlink" xfId="46" builtinId="9" hidden="1"/>
    <cellStyle name="Followed Hyperlink" xfId="47" builtinId="9" hidden="1"/>
    <cellStyle name="Followed Hyperlink" xfId="48" builtinId="9" hidden="1"/>
    <cellStyle name="Followed Hyperlink" xfId="49" builtinId="9" hidden="1"/>
    <cellStyle name="Followed Hyperlink" xfId="50" builtinId="9" hidden="1"/>
    <cellStyle name="Followed Hyperlink" xfId="51" builtinId="9" hidden="1"/>
    <cellStyle name="Followed Hyperlink" xfId="52" builtinId="9" hidden="1"/>
    <cellStyle name="Followed Hyperlink" xfId="53" builtinId="9" hidden="1"/>
    <cellStyle name="Followed Hyperlink" xfId="54" builtinId="9" hidden="1"/>
    <cellStyle name="Followed Hyperlink" xfId="55" builtinId="9" hidden="1"/>
    <cellStyle name="Followed Hyperlink" xfId="56" builtinId="9" hidden="1"/>
    <cellStyle name="Followed Hyperlink" xfId="57" builtinId="9" hidden="1"/>
    <cellStyle name="Followed Hyperlink" xfId="58" builtinId="9" hidden="1"/>
    <cellStyle name="Followed Hyperlink" xfId="59" builtinId="9" hidden="1"/>
    <cellStyle name="Followed Hyperlink" xfId="60" builtinId="9" hidden="1"/>
    <cellStyle name="Followed Hyperlink" xfId="61" builtinId="9" hidden="1"/>
    <cellStyle name="Followed Hyperlink" xfId="62" builtinId="9" hidden="1"/>
    <cellStyle name="Followed Hyperlink" xfId="63" builtinId="9" hidden="1"/>
    <cellStyle name="Followed Hyperlink" xfId="64" builtinId="9" hidden="1"/>
    <cellStyle name="Followed Hyperlink" xfId="65" builtinId="9" hidden="1"/>
    <cellStyle name="Followed Hyperlink" xfId="66" builtinId="9" hidden="1"/>
    <cellStyle name="Followed Hyperlink" xfId="67" builtinId="9" hidden="1"/>
    <cellStyle name="Followed Hyperlink" xfId="68" builtinId="9" hidden="1"/>
    <cellStyle name="Followed Hyperlink" xfId="69" builtinId="9" hidden="1"/>
    <cellStyle name="Followed Hyperlink" xfId="70" builtinId="9" hidden="1"/>
    <cellStyle name="Followed Hyperlink" xfId="71" builtinId="9" hidden="1"/>
    <cellStyle name="Followed Hyperlink" xfId="72" builtinId="9" hidden="1"/>
    <cellStyle name="Followed Hyperlink" xfId="73" builtinId="9" hidden="1"/>
    <cellStyle name="Followed Hyperlink" xfId="74" builtinId="9" hidden="1"/>
    <cellStyle name="Followed Hyperlink" xfId="75" builtinId="9" hidden="1"/>
    <cellStyle name="Followed Hyperlink" xfId="76" builtinId="9" hidden="1"/>
    <cellStyle name="Followed Hyperlink" xfId="77" builtinId="9" hidden="1"/>
    <cellStyle name="Followed Hyperlink" xfId="78" builtinId="9" hidden="1"/>
    <cellStyle name="Followed Hyperlink" xfId="79" builtinId="9" hidden="1"/>
    <cellStyle name="Followed Hyperlink" xfId="80" builtinId="9" hidden="1"/>
    <cellStyle name="Followed Hyperlink" xfId="81" builtinId="9" hidden="1"/>
    <cellStyle name="Followed Hyperlink" xfId="82" builtinId="9" hidden="1"/>
    <cellStyle name="Followed Hyperlink" xfId="83" builtinId="9" hidden="1"/>
    <cellStyle name="Followed Hyperlink" xfId="84" builtinId="9" hidden="1"/>
    <cellStyle name="Followed Hyperlink" xfId="85" builtinId="9" hidden="1"/>
    <cellStyle name="Followed Hyperlink" xfId="86" builtinId="9" hidden="1"/>
    <cellStyle name="Followed Hyperlink" xfId="87" builtinId="9" hidden="1"/>
    <cellStyle name="Followed Hyperlink" xfId="88" builtinId="9" hidden="1"/>
    <cellStyle name="Followed Hyperlink" xfId="89" builtinId="9" hidden="1"/>
    <cellStyle name="Followed Hyperlink" xfId="90" builtinId="9" hidden="1"/>
    <cellStyle name="Followed Hyperlink" xfId="91" builtinId="9" hidden="1"/>
    <cellStyle name="Followed Hyperlink" xfId="92" builtinId="9" hidden="1"/>
    <cellStyle name="Followed Hyperlink" xfId="93" builtinId="9" hidden="1"/>
    <cellStyle name="Followed Hyperlink" xfId="94" builtinId="9" hidden="1"/>
    <cellStyle name="Followed Hyperlink" xfId="95" builtinId="9" hidden="1"/>
    <cellStyle name="Followed Hyperlink" xfId="96" builtinId="9" hidden="1"/>
    <cellStyle name="Followed Hyperlink" xfId="97" builtinId="9" hidden="1"/>
    <cellStyle name="Followed Hyperlink" xfId="98" builtinId="9" hidden="1"/>
    <cellStyle name="Followed Hyperlink" xfId="99" builtinId="9" hidden="1"/>
    <cellStyle name="Followed Hyperlink" xfId="100" builtinId="9" hidden="1"/>
    <cellStyle name="Followed Hyperlink" xfId="101" builtinId="9" hidden="1"/>
    <cellStyle name="Followed Hyperlink" xfId="102" builtinId="9" hidden="1"/>
    <cellStyle name="Followed Hyperlink" xfId="103" builtinId="9" hidden="1"/>
    <cellStyle name="Followed Hyperlink" xfId="104" builtinId="9" hidden="1"/>
    <cellStyle name="Followed Hyperlink" xfId="105" builtinId="9" hidden="1"/>
    <cellStyle name="Followed Hyperlink" xfId="106" builtinId="9" hidden="1"/>
    <cellStyle name="Followed Hyperlink" xfId="107" builtinId="9" hidden="1"/>
    <cellStyle name="Followed Hyperlink" xfId="108" builtinId="9" hidden="1"/>
    <cellStyle name="Followed Hyperlink" xfId="109" builtinId="9" hidden="1"/>
    <cellStyle name="Followed Hyperlink" xfId="110" builtinId="9" hidden="1"/>
    <cellStyle name="Followed Hyperlink" xfId="111" builtinId="9" hidden="1"/>
    <cellStyle name="Followed Hyperlink" xfId="112" builtinId="9" hidden="1"/>
    <cellStyle name="Followed Hyperlink" xfId="113" builtinId="9" hidden="1"/>
    <cellStyle name="Followed Hyperlink" xfId="114" builtinId="9" hidden="1"/>
    <cellStyle name="Followed Hyperlink" xfId="115" builtinId="9" hidden="1"/>
    <cellStyle name="Followed Hyperlink" xfId="116" builtinId="9" hidden="1"/>
    <cellStyle name="Followed Hyperlink" xfId="117" builtinId="9" hidden="1"/>
    <cellStyle name="Followed Hyperlink" xfId="118" builtinId="9" hidden="1"/>
    <cellStyle name="Followed Hyperlink" xfId="119" builtinId="9" hidden="1"/>
    <cellStyle name="Followed Hyperlink" xfId="120" builtinId="9" hidden="1"/>
    <cellStyle name="Followed Hyperlink" xfId="121" builtinId="9" hidden="1"/>
    <cellStyle name="Followed Hyperlink" xfId="122" builtinId="9" hidden="1"/>
    <cellStyle name="Followed Hyperlink" xfId="123" builtinId="9" hidden="1"/>
    <cellStyle name="Followed Hyperlink" xfId="124" builtinId="9" hidden="1"/>
    <cellStyle name="Followed Hyperlink" xfId="125" builtinId="9" hidden="1"/>
    <cellStyle name="Followed Hyperlink" xfId="126" builtinId="9" hidden="1"/>
    <cellStyle name="Followed Hyperlink" xfId="127" builtinId="9" hidden="1"/>
    <cellStyle name="Followed Hyperlink" xfId="128" builtinId="9" hidden="1"/>
    <cellStyle name="Followed Hyperlink" xfId="129" builtinId="9" hidden="1"/>
    <cellStyle name="Followed Hyperlink" xfId="130" builtinId="9" hidden="1"/>
    <cellStyle name="Followed Hyperlink" xfId="131" builtinId="9" hidden="1"/>
    <cellStyle name="Followed Hyperlink" xfId="132" builtinId="9" hidden="1"/>
    <cellStyle name="Followed Hyperlink" xfId="133" builtinId="9" hidden="1"/>
    <cellStyle name="Followed Hyperlink" xfId="134" builtinId="9" hidden="1"/>
    <cellStyle name="Followed Hyperlink" xfId="135" builtinId="9" hidden="1"/>
    <cellStyle name="Followed Hyperlink" xfId="136" builtinId="9" hidden="1"/>
    <cellStyle name="Followed Hyperlink" xfId="137" builtinId="9" hidden="1"/>
    <cellStyle name="Followed Hyperlink" xfId="138" builtinId="9" hidden="1"/>
    <cellStyle name="Followed Hyperlink" xfId="139" builtinId="9" hidden="1"/>
    <cellStyle name="Followed Hyperlink" xfId="140" builtinId="9" hidden="1"/>
    <cellStyle name="Followed Hyperlink" xfId="141" builtinId="9" hidden="1"/>
    <cellStyle name="Followed Hyperlink" xfId="142" builtinId="9" hidden="1"/>
    <cellStyle name="Followed Hyperlink" xfId="143" builtinId="9" hidden="1"/>
    <cellStyle name="Followed Hyperlink" xfId="144" builtinId="9" hidden="1"/>
    <cellStyle name="Followed Hyperlink" xfId="145" builtinId="9" hidden="1"/>
    <cellStyle name="Followed Hyperlink" xfId="146" builtinId="9" hidden="1"/>
    <cellStyle name="Followed Hyperlink" xfId="147" builtinId="9" hidden="1"/>
    <cellStyle name="Followed Hyperlink" xfId="148" builtinId="9" hidden="1"/>
    <cellStyle name="Followed Hyperlink" xfId="149" builtinId="9" hidden="1"/>
    <cellStyle name="Followed Hyperlink" xfId="150" builtinId="9" hidden="1"/>
    <cellStyle name="Followed Hyperlink" xfId="153" builtinId="9" hidden="1"/>
    <cellStyle name="Followed Hyperlink" xfId="154" builtinId="9" hidden="1"/>
    <cellStyle name="Followed Hyperlink" xfId="155" builtinId="9" hidden="1"/>
    <cellStyle name="Followed Hyperlink" xfId="156" builtinId="9" hidden="1"/>
    <cellStyle name="Followed Hyperlink" xfId="157" builtinId="9" hidden="1"/>
    <cellStyle name="Followed Hyperlink" xfId="158" builtinId="9" hidden="1"/>
    <cellStyle name="Followed Hyperlink" xfId="159" builtinId="9" hidden="1"/>
    <cellStyle name="Followed Hyperlink" xfId="160" builtinId="9" hidden="1"/>
    <cellStyle name="Followed Hyperlink" xfId="161" builtinId="9" hidden="1"/>
    <cellStyle name="Followed Hyperlink" xfId="162" builtinId="9" hidden="1"/>
    <cellStyle name="Followed Hyperlink" xfId="163" builtinId="9" hidden="1"/>
    <cellStyle name="Followed Hyperlink" xfId="164" builtinId="9" hidden="1"/>
    <cellStyle name="Followed Hyperlink" xfId="165" builtinId="9" hidden="1"/>
    <cellStyle name="Followed Hyperlink" xfId="166" builtinId="9" hidden="1"/>
    <cellStyle name="Followed Hyperlink" xfId="167" builtinId="9" hidden="1"/>
    <cellStyle name="Followed Hyperlink" xfId="168" builtinId="9" hidden="1"/>
    <cellStyle name="Followed Hyperlink" xfId="169" builtinId="9" hidden="1"/>
    <cellStyle name="Followed Hyperlink" xfId="170" builtinId="9" hidden="1"/>
    <cellStyle name="Followed Hyperlink" xfId="171" builtinId="9" hidden="1"/>
    <cellStyle name="Followed Hyperlink" xfId="172" builtinId="9" hidden="1"/>
    <cellStyle name="Followed Hyperlink" xfId="173" builtinId="9" hidden="1"/>
    <cellStyle name="Followed Hyperlink" xfId="174" builtinId="9" hidden="1"/>
    <cellStyle name="Followed Hyperlink" xfId="175" builtinId="9" hidden="1"/>
    <cellStyle name="Followed Hyperlink" xfId="176" builtinId="9" hidden="1"/>
    <cellStyle name="Followed Hyperlink" xfId="177" builtinId="9" hidden="1"/>
    <cellStyle name="Followed Hyperlink" xfId="178" builtinId="9" hidden="1"/>
    <cellStyle name="Followed Hyperlink" xfId="179" builtinId="9" hidden="1"/>
    <cellStyle name="Followed Hyperlink" xfId="180" builtinId="9" hidden="1"/>
    <cellStyle name="Followed Hyperlink" xfId="181" builtinId="9" hidden="1"/>
    <cellStyle name="Followed Hyperlink" xfId="182" builtinId="9" hidden="1"/>
    <cellStyle name="Followed Hyperlink" xfId="183" builtinId="9" hidden="1"/>
    <cellStyle name="Followed Hyperlink" xfId="184" builtinId="9" hidden="1"/>
    <cellStyle name="Followed Hyperlink" xfId="185" builtinId="9" hidden="1"/>
    <cellStyle name="Followed Hyperlink" xfId="186" builtinId="9" hidden="1"/>
    <cellStyle name="Followed Hyperlink" xfId="187" builtinId="9" hidden="1"/>
    <cellStyle name="Followed Hyperlink" xfId="188" builtinId="9" hidden="1"/>
    <cellStyle name="Followed Hyperlink" xfId="189" builtinId="9" hidden="1"/>
    <cellStyle name="Followed Hyperlink" xfId="190" builtinId="9" hidden="1"/>
    <cellStyle name="Followed Hyperlink" xfId="191" builtinId="9" hidden="1"/>
    <cellStyle name="Followed Hyperlink" xfId="192" builtinId="9" hidden="1"/>
    <cellStyle name="Followed Hyperlink" xfId="193" builtinId="9" hidden="1"/>
    <cellStyle name="Followed Hyperlink" xfId="194" builtinId="9" hidden="1"/>
    <cellStyle name="Followed Hyperlink" xfId="195" builtinId="9" hidden="1"/>
    <cellStyle name="Followed Hyperlink" xfId="196" builtinId="9" hidden="1"/>
    <cellStyle name="Followed Hyperlink" xfId="197" builtinId="9" hidden="1"/>
    <cellStyle name="Followed Hyperlink" xfId="198" builtinId="9" hidden="1"/>
    <cellStyle name="Followed Hyperlink" xfId="199" builtinId="9" hidden="1"/>
    <cellStyle name="Followed Hyperlink" xfId="200" builtinId="9" hidden="1"/>
    <cellStyle name="Followed Hyperlink" xfId="201" builtinId="9" hidden="1"/>
    <cellStyle name="Followed Hyperlink" xfId="202" builtinId="9" hidden="1"/>
    <cellStyle name="Followed Hyperlink" xfId="203" builtinId="9" hidden="1"/>
    <cellStyle name="Followed Hyperlink" xfId="204" builtinId="9" hidden="1"/>
    <cellStyle name="Followed Hyperlink" xfId="205" builtinId="9" hidden="1"/>
    <cellStyle name="Followed Hyperlink" xfId="206" builtinId="9" hidden="1"/>
    <cellStyle name="Followed Hyperlink" xfId="207" builtinId="9" hidden="1"/>
    <cellStyle name="Followed Hyperlink" xfId="208" builtinId="9" hidden="1"/>
    <cellStyle name="Followed Hyperlink" xfId="209" builtinId="9" hidden="1"/>
    <cellStyle name="Followed Hyperlink" xfId="210" builtinId="9" hidden="1"/>
    <cellStyle name="Followed Hyperlink" xfId="211" builtinId="9" hidden="1"/>
    <cellStyle name="Followed Hyperlink" xfId="212" builtinId="9" hidden="1"/>
    <cellStyle name="Followed Hyperlink" xfId="213" builtinId="9" hidden="1"/>
    <cellStyle name="Followed Hyperlink" xfId="214" builtinId="9" hidden="1"/>
    <cellStyle name="Followed Hyperlink" xfId="215" builtinId="9" hidden="1"/>
    <cellStyle name="Followed Hyperlink" xfId="216" builtinId="9" hidden="1"/>
    <cellStyle name="Followed Hyperlink" xfId="217" builtinId="9" hidden="1"/>
    <cellStyle name="Followed Hyperlink" xfId="218" builtinId="9" hidden="1"/>
    <cellStyle name="Followed Hyperlink" xfId="219" builtinId="9" hidden="1"/>
    <cellStyle name="Followed Hyperlink" xfId="220" builtinId="9" hidden="1"/>
    <cellStyle name="Followed Hyperlink" xfId="221" builtinId="9" hidden="1"/>
    <cellStyle name="Followed Hyperlink" xfId="222" builtinId="9" hidden="1"/>
    <cellStyle name="Followed Hyperlink" xfId="224" builtinId="9" hidden="1"/>
    <cellStyle name="Followed Hyperlink" xfId="225" builtinId="9" hidden="1"/>
    <cellStyle name="Followed Hyperlink" xfId="226" builtinId="9" hidden="1"/>
    <cellStyle name="Followed Hyperlink" xfId="227" builtinId="9" hidden="1"/>
    <cellStyle name="Followed Hyperlink" xfId="228" builtinId="9" hidden="1"/>
    <cellStyle name="Followed Hyperlink" xfId="229" builtinId="9" hidden="1"/>
    <cellStyle name="Followed Hyperlink" xfId="230" builtinId="9" hidden="1"/>
    <cellStyle name="Followed Hyperlink" xfId="231" builtinId="9" hidden="1"/>
    <cellStyle name="Followed Hyperlink" xfId="232" builtinId="9" hidden="1"/>
    <cellStyle name="Followed Hyperlink" xfId="233" builtinId="9" hidden="1"/>
    <cellStyle name="Followed Hyperlink" xfId="234" builtinId="9" hidden="1"/>
    <cellStyle name="Followed Hyperlink" xfId="235" builtinId="9" hidden="1"/>
    <cellStyle name="Followed Hyperlink" xfId="236" builtinId="9" hidden="1"/>
    <cellStyle name="Followed Hyperlink" xfId="237" builtinId="9" hidden="1"/>
    <cellStyle name="Followed Hyperlink" xfId="238" builtinId="9" hidden="1"/>
    <cellStyle name="Followed Hyperlink" xfId="239" builtinId="9" hidden="1"/>
    <cellStyle name="Followed Hyperlink" xfId="240" builtinId="9" hidden="1"/>
    <cellStyle name="Followed Hyperlink" xfId="241" builtinId="9" hidden="1"/>
    <cellStyle name="Followed Hyperlink" xfId="242" builtinId="9" hidden="1"/>
    <cellStyle name="Followed Hyperlink" xfId="243" builtinId="9" hidden="1"/>
    <cellStyle name="Followed Hyperlink" xfId="244" builtinId="9" hidden="1"/>
    <cellStyle name="Followed Hyperlink" xfId="245" builtinId="9" hidden="1"/>
    <cellStyle name="Followed Hyperlink" xfId="246" builtinId="9" hidden="1"/>
    <cellStyle name="Followed Hyperlink" xfId="247" builtinId="9" hidden="1"/>
    <cellStyle name="Followed Hyperlink" xfId="248" builtinId="9" hidden="1"/>
    <cellStyle name="Followed Hyperlink" xfId="249" builtinId="9" hidden="1"/>
    <cellStyle name="Followed Hyperlink" xfId="251" builtinId="9" hidden="1"/>
    <cellStyle name="Followed Hyperlink" xfId="252" builtinId="9" hidden="1"/>
    <cellStyle name="Followed Hyperlink" xfId="253" builtinId="9" hidden="1"/>
    <cellStyle name="Followed Hyperlink" xfId="254" builtinId="9" hidden="1"/>
    <cellStyle name="Followed Hyperlink" xfId="255" builtinId="9" hidden="1"/>
    <cellStyle name="Followed Hyperlink" xfId="256" builtinId="9" hidden="1"/>
    <cellStyle name="Followed Hyperlink" xfId="257" builtinId="9" hidden="1"/>
    <cellStyle name="Header" xfId="250" xr:uid="{00000000-0005-0000-0000-0000FD000000}"/>
    <cellStyle name="Normal" xfId="0" builtinId="0"/>
    <cellStyle name="Normal 2" xfId="4" xr:uid="{00000000-0005-0000-0000-000000010000}"/>
    <cellStyle name="Normal 3" xfId="151" xr:uid="{00000000-0005-0000-0000-000001010000}"/>
    <cellStyle name="Per cent" xfId="258" builtinId="5"/>
    <cellStyle name="Percent 2" xfId="223" xr:uid="{00000000-0005-0000-0000-000003010000}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50800</xdr:colOff>
      <xdr:row>0</xdr:row>
      <xdr:rowOff>0</xdr:rowOff>
    </xdr:from>
    <xdr:to>
      <xdr:col>13</xdr:col>
      <xdr:colOff>589280</xdr:colOff>
      <xdr:row>31</xdr:row>
      <xdr:rowOff>59062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00874E-DCCB-A04F-A22A-4A0BED960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88960" y="0"/>
          <a:ext cx="7945120" cy="6073782"/>
        </a:xfrm>
        <a:prstGeom prst="rect">
          <a:avLst/>
        </a:prstGeom>
      </xdr:spPr>
    </xdr:pic>
    <xdr:clientData/>
  </xdr:twoCellAnchor>
  <xdr:twoCellAnchor editAs="oneCell">
    <xdr:from>
      <xdr:col>5</xdr:col>
      <xdr:colOff>43180</xdr:colOff>
      <xdr:row>32</xdr:row>
      <xdr:rowOff>91440</xdr:rowOff>
    </xdr:from>
    <xdr:to>
      <xdr:col>14</xdr:col>
      <xdr:colOff>777240</xdr:colOff>
      <xdr:row>63</xdr:row>
      <xdr:rowOff>33020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A414B1-D136-2D4F-8532-B899106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70620" y="6329680"/>
          <a:ext cx="8140700" cy="5956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584200</xdr:colOff>
      <xdr:row>1</xdr:row>
      <xdr:rowOff>88900</xdr:rowOff>
    </xdr:from>
    <xdr:to>
      <xdr:col>20</xdr:col>
      <xdr:colOff>101600</xdr:colOff>
      <xdr:row>33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3918F5-6BE7-584E-8CE6-544BA1EB7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62700" y="279400"/>
          <a:ext cx="10248900" cy="61976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lexander/Dropbox%20(Quintel)/DropDocuments/Energietransitie/Projecten/Git/rdr/analyses/1_chp/20130913_CHP_analysis_v2.2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Changelog"/>
      <sheetName val="Contents"/>
      <sheetName val="Introduction"/>
      <sheetName val="Dataflow"/>
      <sheetName val="Assumptions"/>
      <sheetName val="Dashboard"/>
      <sheetName val="IEA energy balance"/>
      <sheetName val="IEA autoproducer prod."/>
      <sheetName val="technical_specs"/>
      <sheetName val="Results by fuel"/>
      <sheetName val="Results by machine"/>
      <sheetName val="Delta energy balance"/>
      <sheetName val="Corrected energy balance step 1"/>
      <sheetName val="AP net-gross conversion"/>
      <sheetName val="CEB allocation factors"/>
      <sheetName val="Co-fueling shares"/>
      <sheetName val="Fuel allocation"/>
      <sheetName val="Agriculture"/>
      <sheetName val="Households"/>
      <sheetName val="C&amp;P services"/>
      <sheetName val="Energy industry"/>
      <sheetName val="Industry"/>
      <sheetName val="Main activity"/>
      <sheetName val="Waste incineration"/>
      <sheetName val="Fuel mixes"/>
      <sheetName val="Fuel aggregation"/>
      <sheetName val="match carriers IEA to ETM"/>
      <sheetName val="csv_sold_heat_deficit"/>
      <sheetName val="csv_corrected energy balance 1"/>
      <sheetName val="csv_ce_production_table_1"/>
      <sheetName val="csv_energy_mixer_for_gas_c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174">
          <cell r="C174">
            <v>3.6</v>
          </cell>
        </row>
      </sheetData>
      <sheetData sheetId="6" refreshError="1">
        <row r="12">
          <cell r="E12" t="str">
            <v>nl</v>
          </cell>
        </row>
        <row r="13">
          <cell r="E13">
            <v>2011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>
        <row r="12">
          <cell r="D12">
            <v>1.0440998889049897</v>
          </cell>
        </row>
      </sheetData>
      <sheetData sheetId="15" refreshError="1">
        <row r="12">
          <cell r="F12">
            <v>0</v>
          </cell>
          <cell r="G12">
            <v>0</v>
          </cell>
          <cell r="H12">
            <v>0</v>
          </cell>
          <cell r="I12">
            <v>0</v>
          </cell>
          <cell r="J12">
            <v>0</v>
          </cell>
          <cell r="K12">
            <v>0</v>
          </cell>
          <cell r="L12">
            <v>1</v>
          </cell>
          <cell r="M12">
            <v>0</v>
          </cell>
          <cell r="N12">
            <v>0</v>
          </cell>
          <cell r="O12">
            <v>0</v>
          </cell>
          <cell r="P12">
            <v>0</v>
          </cell>
          <cell r="Q12">
            <v>0</v>
          </cell>
          <cell r="R12">
            <v>0</v>
          </cell>
          <cell r="S12">
            <v>2.7586206896551724E-2</v>
          </cell>
          <cell r="T12">
            <v>0.97241379310344822</v>
          </cell>
          <cell r="U12">
            <v>0</v>
          </cell>
          <cell r="V12">
            <v>0</v>
          </cell>
          <cell r="W12">
            <v>1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0.93466299862448421</v>
          </cell>
          <cell r="AE12">
            <v>0</v>
          </cell>
          <cell r="AF12">
            <v>0</v>
          </cell>
          <cell r="AG12">
            <v>0</v>
          </cell>
          <cell r="AH12">
            <v>0</v>
          </cell>
          <cell r="AI12">
            <v>0</v>
          </cell>
          <cell r="AJ12">
            <v>0</v>
          </cell>
          <cell r="AK12">
            <v>0</v>
          </cell>
          <cell r="AL12">
            <v>3.0949105914718018E-2</v>
          </cell>
          <cell r="AM12">
            <v>0</v>
          </cell>
          <cell r="AN12">
            <v>0</v>
          </cell>
          <cell r="AO12">
            <v>0</v>
          </cell>
          <cell r="AP12">
            <v>0</v>
          </cell>
          <cell r="AQ12">
            <v>0</v>
          </cell>
          <cell r="AR12">
            <v>0</v>
          </cell>
          <cell r="AS12">
            <v>0</v>
          </cell>
          <cell r="AT12">
            <v>3.4387895460797797E-2</v>
          </cell>
          <cell r="AU12">
            <v>0</v>
          </cell>
          <cell r="AV12">
            <v>1</v>
          </cell>
          <cell r="AW12">
            <v>0</v>
          </cell>
          <cell r="AX12">
            <v>0</v>
          </cell>
          <cell r="AY12">
            <v>1</v>
          </cell>
          <cell r="AZ12">
            <v>0</v>
          </cell>
          <cell r="BA12">
            <v>0</v>
          </cell>
          <cell r="BB12">
            <v>0</v>
          </cell>
          <cell r="BC12">
            <v>0</v>
          </cell>
        </row>
        <row r="17">
          <cell r="D17">
            <v>0</v>
          </cell>
        </row>
        <row r="18">
          <cell r="D18">
            <v>1.7515051997810619E-2</v>
          </cell>
        </row>
        <row r="19">
          <cell r="D19">
            <v>0</v>
          </cell>
        </row>
        <row r="20">
          <cell r="D20">
            <v>0</v>
          </cell>
        </row>
        <row r="21">
          <cell r="D21">
            <v>0</v>
          </cell>
        </row>
        <row r="22">
          <cell r="D22">
            <v>0</v>
          </cell>
        </row>
        <row r="23">
          <cell r="D23">
            <v>0</v>
          </cell>
        </row>
        <row r="24">
          <cell r="D24">
            <v>0</v>
          </cell>
        </row>
        <row r="25">
          <cell r="D25">
            <v>0.98248494800218933</v>
          </cell>
        </row>
        <row r="26">
          <cell r="D26">
            <v>0</v>
          </cell>
        </row>
        <row r="27">
          <cell r="D27">
            <v>0</v>
          </cell>
        </row>
        <row r="28">
          <cell r="D28">
            <v>0</v>
          </cell>
        </row>
        <row r="29">
          <cell r="D29">
            <v>0</v>
          </cell>
        </row>
        <row r="30">
          <cell r="D30">
            <v>0</v>
          </cell>
        </row>
        <row r="31">
          <cell r="D31">
            <v>0</v>
          </cell>
        </row>
        <row r="32">
          <cell r="D32">
            <v>0</v>
          </cell>
        </row>
        <row r="33">
          <cell r="D33">
            <v>0</v>
          </cell>
        </row>
        <row r="37">
          <cell r="D37">
            <v>4.1176470588235294E-2</v>
          </cell>
        </row>
        <row r="38">
          <cell r="D38">
            <v>0.37549019607843137</v>
          </cell>
        </row>
        <row r="39">
          <cell r="D39">
            <v>0</v>
          </cell>
        </row>
        <row r="40">
          <cell r="D40">
            <v>6.1274509803921568E-3</v>
          </cell>
        </row>
        <row r="41">
          <cell r="D41">
            <v>0</v>
          </cell>
        </row>
        <row r="42">
          <cell r="D42">
            <v>0</v>
          </cell>
        </row>
        <row r="43">
          <cell r="D43">
            <v>2.2058823529411766E-2</v>
          </cell>
        </row>
        <row r="44">
          <cell r="D44">
            <v>0.32965686274509803</v>
          </cell>
        </row>
        <row r="45">
          <cell r="D45">
            <v>0.2196078431372549</v>
          </cell>
        </row>
        <row r="46">
          <cell r="D46">
            <v>7.3529411764705881E-4</v>
          </cell>
        </row>
        <row r="47">
          <cell r="D47">
            <v>0</v>
          </cell>
        </row>
        <row r="48">
          <cell r="D48">
            <v>5.1470588235294117E-3</v>
          </cell>
        </row>
        <row r="49">
          <cell r="D49">
            <v>0</v>
          </cell>
        </row>
      </sheetData>
      <sheetData sheetId="16" refreshError="1"/>
      <sheetData sheetId="17" refreshError="1">
        <row r="48">
          <cell r="C48">
            <v>0</v>
          </cell>
        </row>
        <row r="89">
          <cell r="C89">
            <v>1</v>
          </cell>
        </row>
        <row r="130">
          <cell r="C130">
            <v>0</v>
          </cell>
        </row>
      </sheetData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D46"/>
  <sheetViews>
    <sheetView topLeftCell="A9" zoomScale="125" workbookViewId="0">
      <selection activeCell="D19" sqref="D19"/>
    </sheetView>
  </sheetViews>
  <sheetFormatPr baseColWidth="10" defaultRowHeight="15"/>
  <cols>
    <col min="1" max="1" width="10.83203125" style="1"/>
    <col min="2" max="2" width="74.33203125" style="1" bestFit="1" customWidth="1"/>
    <col min="3" max="3" width="10.83203125" style="1"/>
    <col min="4" max="4" width="7.6640625" style="1" bestFit="1" customWidth="1"/>
    <col min="5" max="16384" width="10.83203125" style="1"/>
  </cols>
  <sheetData>
    <row r="2" spans="1:4">
      <c r="A2" s="3" t="s">
        <v>7</v>
      </c>
    </row>
    <row r="3" spans="1:4">
      <c r="A3" s="1" t="s">
        <v>0</v>
      </c>
      <c r="B3" s="1" t="s">
        <v>8</v>
      </c>
    </row>
    <row r="4" spans="1:4">
      <c r="B4" s="2" t="s">
        <v>9</v>
      </c>
    </row>
    <row r="5" spans="1:4">
      <c r="B5" t="s">
        <v>10</v>
      </c>
    </row>
    <row r="6" spans="1:4" ht="16" thickBot="1">
      <c r="B6"/>
    </row>
    <row r="7" spans="1:4" ht="16" thickBot="1">
      <c r="B7" t="s">
        <v>11</v>
      </c>
      <c r="C7" s="1" t="s">
        <v>13</v>
      </c>
      <c r="D7" s="4">
        <v>1108</v>
      </c>
    </row>
    <row r="8" spans="1:4" ht="16" thickBot="1">
      <c r="B8" t="s">
        <v>12</v>
      </c>
      <c r="C8" s="1" t="s">
        <v>13</v>
      </c>
      <c r="D8" s="4">
        <v>734.3</v>
      </c>
    </row>
    <row r="10" spans="1:4">
      <c r="B10" s="1" t="s">
        <v>14</v>
      </c>
      <c r="D10" s="8">
        <f>1-(D8/D7)</f>
        <v>0.33727436823104695</v>
      </c>
    </row>
    <row r="11" spans="1:4">
      <c r="B11" s="1" t="s">
        <v>15</v>
      </c>
      <c r="D11" s="8">
        <f>1-D10</f>
        <v>0.66272563176895305</v>
      </c>
    </row>
    <row r="13" spans="1:4">
      <c r="B13" s="1" t="s">
        <v>17</v>
      </c>
    </row>
    <row r="16" spans="1:4">
      <c r="A16" s="3" t="s">
        <v>16</v>
      </c>
    </row>
    <row r="17" spans="1:4">
      <c r="B17" s="1" t="s">
        <v>30</v>
      </c>
    </row>
    <row r="19" spans="1:4">
      <c r="B19" s="1" t="s">
        <v>31</v>
      </c>
      <c r="D19" s="8">
        <f>Paper!E10</f>
        <v>0.85</v>
      </c>
    </row>
    <row r="20" spans="1:4">
      <c r="B20" s="1" t="s">
        <v>15</v>
      </c>
      <c r="D20" s="8">
        <f>Paper!E11</f>
        <v>0.15000000000000002</v>
      </c>
    </row>
    <row r="31" spans="1:4">
      <c r="A31" s="3" t="s">
        <v>29</v>
      </c>
    </row>
    <row r="32" spans="1:4">
      <c r="A32" s="1" t="s">
        <v>0</v>
      </c>
      <c r="B32" s="1" t="s">
        <v>19</v>
      </c>
    </row>
    <row r="33" spans="2:4">
      <c r="B33" s="1" t="s">
        <v>20</v>
      </c>
    </row>
    <row r="34" spans="2:4">
      <c r="B34" s="2" t="s">
        <v>18</v>
      </c>
    </row>
    <row r="35" spans="2:4">
      <c r="B35" s="5" t="s">
        <v>24</v>
      </c>
    </row>
    <row r="36" spans="2:4">
      <c r="B36" s="1" t="s">
        <v>21</v>
      </c>
    </row>
    <row r="37" spans="2:4">
      <c r="B37" s="1" t="s">
        <v>22</v>
      </c>
    </row>
    <row r="38" spans="2:4">
      <c r="B38" s="1" t="s">
        <v>23</v>
      </c>
    </row>
    <row r="39" spans="2:4" ht="16" thickBot="1"/>
    <row r="40" spans="2:4" ht="16" thickBot="1">
      <c r="B40" s="1" t="s">
        <v>25</v>
      </c>
      <c r="D40" s="7">
        <v>8.66</v>
      </c>
    </row>
    <row r="41" spans="2:4" ht="16" thickBot="1">
      <c r="B41" s="1" t="s">
        <v>26</v>
      </c>
      <c r="D41" s="6">
        <v>0.86</v>
      </c>
    </row>
    <row r="43" spans="2:4">
      <c r="B43" s="1" t="s">
        <v>27</v>
      </c>
      <c r="D43" s="8">
        <f>1-(D41/D40)</f>
        <v>0.90069284064665123</v>
      </c>
    </row>
    <row r="44" spans="2:4">
      <c r="B44" s="1" t="s">
        <v>15</v>
      </c>
      <c r="D44" s="8">
        <f>1-D43</f>
        <v>9.9307159353348773E-2</v>
      </c>
    </row>
    <row r="46" spans="2:4">
      <c r="B46" s="1" t="s">
        <v>28</v>
      </c>
    </row>
  </sheetData>
  <dataValidations count="1">
    <dataValidation type="decimal" operator="greaterThanOrEqual" allowBlank="1" showInputMessage="1" showErrorMessage="1" errorTitle="Number Range" error="You may only enter positive numbers here. " sqref="D10:D14 D7:D8 D17:D21" xr:uid="{54937EDE-90F4-C843-8B0C-0563BA970D60}">
      <formula1>0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7734E-4AD6-EB48-80F1-96AB79EDF06E}">
  <dimension ref="A1:E11"/>
  <sheetViews>
    <sheetView workbookViewId="0">
      <selection activeCell="B12" sqref="B12"/>
    </sheetView>
  </sheetViews>
  <sheetFormatPr baseColWidth="10" defaultRowHeight="15"/>
  <sheetData>
    <row r="1" spans="1:5">
      <c r="A1" s="1" t="s">
        <v>0</v>
      </c>
      <c r="B1" s="1" t="s">
        <v>1</v>
      </c>
    </row>
    <row r="2" spans="1:5">
      <c r="A2" s="1"/>
      <c r="B2" s="1" t="s">
        <v>32</v>
      </c>
    </row>
    <row r="3" spans="1:5">
      <c r="A3" s="1"/>
      <c r="B3" s="2" t="s">
        <v>2</v>
      </c>
    </row>
    <row r="4" spans="1:5">
      <c r="A4" s="1"/>
      <c r="B4" t="s">
        <v>3</v>
      </c>
    </row>
    <row r="5" spans="1:5">
      <c r="A5" s="1"/>
      <c r="B5" t="s">
        <v>4</v>
      </c>
    </row>
    <row r="6" spans="1:5">
      <c r="A6" s="1"/>
      <c r="B6" s="1" t="s">
        <v>5</v>
      </c>
    </row>
    <row r="8" spans="1:5">
      <c r="B8" t="s">
        <v>33</v>
      </c>
    </row>
    <row r="9" spans="1:5" ht="16" thickBot="1"/>
    <row r="10" spans="1:5" ht="16" thickBot="1">
      <c r="B10" t="s">
        <v>34</v>
      </c>
      <c r="E10" s="9">
        <v>0.85</v>
      </c>
    </row>
    <row r="11" spans="1:5" ht="16" thickBot="1">
      <c r="B11" t="s">
        <v>6</v>
      </c>
      <c r="E11" s="10">
        <f>1-E10</f>
        <v>0.15000000000000002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2AE9A7-FDE0-E041-A7FC-011A9F24CDF1}">
  <dimension ref="A2"/>
  <sheetViews>
    <sheetView tabSelected="1" workbookViewId="0">
      <selection activeCell="A3" sqref="A3"/>
    </sheetView>
  </sheetViews>
  <sheetFormatPr baseColWidth="10" defaultRowHeight="15"/>
  <sheetData>
    <row r="2" spans="1:1">
      <c r="A2" t="s">
        <v>35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Steel</vt:lpstr>
      <vt:lpstr>Paper</vt:lpstr>
      <vt:lpstr>Food</vt:lpstr>
    </vt:vector>
  </TitlesOfParts>
  <Company>CBS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Elektriciteit; productie en productiemiddelen</dc:title>
  <dc:creator>CBS</dc:creator>
  <cp:lastModifiedBy>Michiel den Haan</cp:lastModifiedBy>
  <dcterms:created xsi:type="dcterms:W3CDTF">2013-09-18T14:13:23Z</dcterms:created>
  <dcterms:modified xsi:type="dcterms:W3CDTF">2020-09-10T09:29:23Z</dcterms:modified>
</cp:coreProperties>
</file>